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Öğrenciler"/>
    <sheet r:id="rId2" sheetId="2" name="Dersler"/>
    <sheet r:id="rId3" sheetId="3" name="Özet"/>
  </sheets>
  <definedNames/>
  <calcPr/>
</workbook>
</file>

<file path=xl/sharedStrings.xml><?xml version="1.0" encoding="utf-8"?>
<sst xmlns="http://schemas.openxmlformats.org/spreadsheetml/2006/main">
  <si>
    <t>Öğrenci adı</t>
  </si>
  <si>
    <t>Veli adı</t>
  </si>
  <si>
    <t>Telefon</t>
  </si>
  <si>
    <t>Ders konusu</t>
  </si>
  <si>
    <t>Ders ücreti (TL)</t>
  </si>
  <si>
    <t>Paket ders sayısı</t>
  </si>
  <si>
    <t>Paket başlangıç</t>
  </si>
  <si>
    <t>Not</t>
  </si>
  <si>
    <t>Ada Yılmaz</t>
  </si>
  <si>
    <t>Selin Yılmaz</t>
  </si>
  <si>
    <t>0532 000 00 01</t>
  </si>
  <si>
    <t>Matematik</t>
  </si>
  <si>
    <t>Salı ve Perşembe 17:00</t>
  </si>
  <si>
    <t>Kerem Demir</t>
  </si>
  <si>
    <t>Murat Demir</t>
  </si>
  <si>
    <t>0533 000 00 02</t>
  </si>
  <si>
    <t>İngilizce</t>
  </si>
  <si>
    <t>Çarşamba 18:00, 45 dk</t>
  </si>
  <si>
    <t>Elif Kaya</t>
  </si>
  <si>
    <t>Ayşe Kaya</t>
  </si>
  <si>
    <t>0534 000 00 03</t>
  </si>
  <si>
    <t>Piyano</t>
  </si>
  <si>
    <t>Cuma 16:00</t>
  </si>
  <si>
    <t>Tarih</t>
  </si>
  <si>
    <t>Saat</t>
  </si>
  <si>
    <t>Süre (dk)</t>
  </si>
  <si>
    <t>Durum</t>
  </si>
  <si>
    <t>Konu / not</t>
  </si>
  <si>
    <t>17:00</t>
  </si>
  <si>
    <t>Yapıldı</t>
  </si>
  <si>
    <t>Türev tekrarı</t>
  </si>
  <si>
    <t>18:00</t>
  </si>
  <si>
    <t>İptal – hak düşmez</t>
  </si>
  <si>
    <t>Veli bir gün önce aradı</t>
  </si>
  <si>
    <t>İntegral</t>
  </si>
  <si>
    <t>Present perfect</t>
  </si>
  <si>
    <t>16:00</t>
  </si>
  <si>
    <t>Gelmedi</t>
  </si>
  <si>
    <t>Haber vermedi</t>
  </si>
  <si>
    <t>İptal – hak düşer</t>
  </si>
  <si>
    <t>Ders saatinde iptal</t>
  </si>
  <si>
    <t>Yapılan ders</t>
  </si>
  <si>
    <t>Kalan ders</t>
  </si>
  <si>
    <t>Ödenen (TL)</t>
  </si>
  <si>
    <t>Kalan borç (TL)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</si>
</sst>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dd.mm.yyyy"/>
    <numFmt numFmtId="102" formatCode="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 fontId="0" applyFont="1"/>
    <xf fontId="1" applyFont="1"/>
    <xf numFmtId="100" applyNumberFormat="1" fontId="0" applyFont="1"/>
    <xf numFmtId="101" applyNumberFormat="1" fontId="0" applyFont="1"/>
    <xf numFmtId="102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0" customWidth="1"/>
    <col min="2" max="2" width="20" customWidth="1"/>
    <col min="3" max="3" width="16" customWidth="1"/>
    <col min="4" max="4" width="16" customWidth="1"/>
    <col min="5" max="5" width="16" customWidth="1"/>
    <col min="6" max="6" width="18" customWidth="1"/>
    <col min="7" max="7" width="16" customWidth="1"/>
    <col min="8" max="8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2">
        <v>900</v>
      </c>
      <c r="F2" s="2">
        <v>8</v>
      </c>
      <c r="G2" s="3">
        <v>46266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2">
        <v>800</v>
      </c>
      <c r="F3" s="2">
        <v>4</v>
      </c>
      <c r="G3" s="3">
        <v>46267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2">
        <v>1000</v>
      </c>
      <c r="F4" s="2">
        <v>8</v>
      </c>
      <c r="G4" s="3">
        <v>46270</v>
      </c>
      <c r="H4" s="0" t="s">
        <v>22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4" customWidth="1"/>
    <col min="2" max="2" width="10" customWidth="1"/>
    <col min="3" max="3" width="20" customWidth="1"/>
    <col min="4" max="4" width="12" customWidth="1"/>
    <col min="5" max="5" width="22" customWidth="1"/>
    <col min="6" max="6" width="34" customWidth="1"/>
  </cols>
  <sheetData>
    <row r="1">
      <c r="A1" s="1" t="s">
        <v>23</v>
      </c>
      <c r="B1" s="1" t="s">
        <v>24</v>
      </c>
      <c r="C1" s="1" t="s">
        <v>0</v>
      </c>
      <c r="D1" s="1" t="s">
        <v>25</v>
      </c>
      <c r="E1" s="1" t="s">
        <v>26</v>
      </c>
      <c r="F1" s="1" t="s">
        <v>27</v>
      </c>
    </row>
    <row r="2">
      <c r="A2" s="3">
        <v>46266</v>
      </c>
      <c r="B2" s="0" t="s">
        <v>28</v>
      </c>
      <c r="C2" s="0" t="s">
        <v>8</v>
      </c>
      <c r="D2" s="4">
        <v>60</v>
      </c>
      <c r="E2" s="0" t="s">
        <v>29</v>
      </c>
      <c r="F2" s="0" t="s">
        <v>30</v>
      </c>
    </row>
    <row r="3">
      <c r="A3" s="3">
        <v>46267</v>
      </c>
      <c r="B3" s="0" t="s">
        <v>31</v>
      </c>
      <c r="C3" s="0" t="s">
        <v>13</v>
      </c>
      <c r="D3" s="4">
        <v>45</v>
      </c>
      <c r="E3" s="0" t="s">
        <v>32</v>
      </c>
      <c r="F3" s="0" t="s">
        <v>33</v>
      </c>
    </row>
    <row r="4">
      <c r="A4" s="3">
        <v>46268</v>
      </c>
      <c r="B4" s="0" t="s">
        <v>28</v>
      </c>
      <c r="C4" s="0" t="s">
        <v>8</v>
      </c>
      <c r="D4" s="4">
        <v>60</v>
      </c>
      <c r="E4" s="0" t="s">
        <v>29</v>
      </c>
      <c r="F4" s="0" t="s">
        <v>34</v>
      </c>
    </row>
    <row r="5">
      <c r="A5" s="3">
        <v>46269</v>
      </c>
      <c r="B5" s="0" t="s">
        <v>31</v>
      </c>
      <c r="C5" s="0" t="s">
        <v>13</v>
      </c>
      <c r="D5" s="4">
        <v>45</v>
      </c>
      <c r="E5" s="0" t="s">
        <v>29</v>
      </c>
      <c r="F5" s="0" t="s">
        <v>35</v>
      </c>
    </row>
    <row r="6">
      <c r="A6" s="3">
        <v>46270</v>
      </c>
      <c r="B6" s="0" t="s">
        <v>36</v>
      </c>
      <c r="C6" s="0" t="s">
        <v>18</v>
      </c>
      <c r="D6" s="4">
        <v>60</v>
      </c>
      <c r="E6" s="0" t="s">
        <v>37</v>
      </c>
      <c r="F6" s="0" t="s">
        <v>38</v>
      </c>
    </row>
    <row r="7">
      <c r="A7" s="3">
        <v>46273</v>
      </c>
      <c r="B7" s="0" t="s">
        <v>28</v>
      </c>
      <c r="C7" s="0" t="s">
        <v>8</v>
      </c>
      <c r="D7" s="4">
        <v>60</v>
      </c>
      <c r="E7" s="0" t="s">
        <v>39</v>
      </c>
      <c r="F7" s="0" t="s">
        <v>40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0" customWidth="1"/>
    <col min="2" max="2" width="18" customWidth="1"/>
    <col min="3" max="3" width="14" customWidth="1"/>
    <col min="4" max="4" width="12" customWidth="1"/>
    <col min="5" max="5" width="14" customWidth="1"/>
    <col min="6" max="6" width="14" customWidth="1"/>
  </cols>
  <sheetData>
    <row r="1">
      <c r="A1" s="1" t="s">
        <v>0</v>
      </c>
      <c r="B1" s="1" t="s">
        <v>5</v>
      </c>
      <c r="C1" s="1" t="s">
        <v>41</v>
      </c>
      <c r="D1" s="1" t="s">
        <v>42</v>
      </c>
      <c r="E1" s="1" t="s">
        <v>43</v>
      </c>
      <c r="F1" s="1" t="s">
        <v>44</v>
      </c>
    </row>
    <row r="2">
      <c r="A2" s="0">
        <f>IF('Öğrenciler'!A2="","",'Öğrenciler'!A2)</f>
      </c>
      <c r="B2" s="4">
        <f>IF($A2="","",'Öğrenciler'!F2)</f>
      </c>
      <c r="C2" s="4">
        <f>IF($A2="","",COUNTIFS('Dersler'!$C$2:$C$1000,$A2,'Dersler'!$E$2:$E$1000,"Yapıldı")+COUNTIFS('Dersler'!$C$2:$C$1000,$A2,'Dersler'!$E$2:$E$1000,"İptal – hak düşer")+COUNTIFS('Dersler'!$C$2:$C$1000,$A2,'Dersler'!$E$2:$E$1000,"Gelmedi"))</f>
      </c>
      <c r="D2" s="4">
        <f>IF($A2="","",B2-C2)</f>
      </c>
      <c r="E2" s="2">
        <v>7200</v>
      </c>
      <c r="F2" s="2">
        <f>IF($A2="","",B2*'Öğrenciler'!E2-E2)</f>
      </c>
    </row>
    <row r="3">
      <c r="A3" s="0">
        <f>IF('Öğrenciler'!A3="","",'Öğrenciler'!A3)</f>
      </c>
      <c r="B3" s="4">
        <f>IF($A3="","",'Öğrenciler'!F3)</f>
      </c>
      <c r="C3" s="4">
        <f>IF($A3="","",COUNTIFS('Dersler'!$C$2:$C$1000,$A3,'Dersler'!$E$2:$E$1000,"Yapıldı")+COUNTIFS('Dersler'!$C$2:$C$1000,$A3,'Dersler'!$E$2:$E$1000,"İptal – hak düşer")+COUNTIFS('Dersler'!$C$2:$C$1000,$A3,'Dersler'!$E$2:$E$1000,"Gelmedi"))</f>
      </c>
      <c r="D3" s="4">
        <f>IF($A3="","",B3-C3)</f>
      </c>
      <c r="E3" s="2">
        <v>1600</v>
      </c>
      <c r="F3" s="2">
        <f>IF($A3="","",B3*'Öğrenciler'!E3-E3)</f>
      </c>
    </row>
    <row r="4">
      <c r="A4" s="0">
        <f>IF('Öğrenciler'!A4="","",'Öğrenciler'!A4)</f>
      </c>
      <c r="B4" s="4">
        <f>IF($A4="","",'Öğrenciler'!F4)</f>
      </c>
      <c r="C4" s="4">
        <f>IF($A4="","",COUNTIFS('Dersler'!$C$2:$C$1000,$A4,'Dersler'!$E$2:$E$1000,"Yapıldı")+COUNTIFS('Dersler'!$C$2:$C$1000,$A4,'Dersler'!$E$2:$E$1000,"İptal – hak düşer")+COUNTIFS('Dersler'!$C$2:$C$1000,$A4,'Dersler'!$E$2:$E$1000,"Gelmedi"))</f>
      </c>
      <c r="D4" s="4">
        <f>IF($A4="","",B4-C4)</f>
      </c>
      <c r="E4" s="2">
        <v>0</v>
      </c>
      <c r="F4" s="2">
        <f>IF($A4="","",B4*'Öğrenciler'!E4-E4)</f>
      </c>
    </row>
    <row r="5">
      <c r="A5" s="0">
        <f>IF('Öğrenciler'!A5="","",'Öğrenciler'!A5)</f>
      </c>
      <c r="B5" s="4">
        <f>IF($A5="","",'Öğrenciler'!F5)</f>
      </c>
      <c r="C5" s="4">
        <f>IF($A5="","",COUNTIFS('Dersler'!$C$2:$C$1000,$A5,'Dersler'!$E$2:$E$1000,"Yapıldı")+COUNTIFS('Dersler'!$C$2:$C$1000,$A5,'Dersler'!$E$2:$E$1000,"İptal – hak düşer")+COUNTIFS('Dersler'!$C$2:$C$1000,$A5,'Dersler'!$E$2:$E$1000,"Gelmedi"))</f>
      </c>
      <c r="D5" s="4">
        <f>IF($A5="","",B5-C5)</f>
      </c>
      <c r="E5" s="2"/>
      <c r="F5" s="2">
        <f>IF($A5="","",B5*'Öğrenciler'!E5-E5)</f>
      </c>
    </row>
    <row r="6">
      <c r="A6" s="0">
        <f>IF('Öğrenciler'!A6="","",'Öğrenciler'!A6)</f>
      </c>
      <c r="B6" s="4">
        <f>IF($A6="","",'Öğrenciler'!F6)</f>
      </c>
      <c r="C6" s="4">
        <f>IF($A6="","",COUNTIFS('Dersler'!$C$2:$C$1000,$A6,'Dersler'!$E$2:$E$1000,"Yapıldı")+COUNTIFS('Dersler'!$C$2:$C$1000,$A6,'Dersler'!$E$2:$E$1000,"İptal – hak düşer")+COUNTIFS('Dersler'!$C$2:$C$1000,$A6,'Dersler'!$E$2:$E$1000,"Gelmedi"))</f>
      </c>
      <c r="D6" s="4">
        <f>IF($A6="","",B6-C6)</f>
      </c>
      <c r="E6" s="2"/>
      <c r="F6" s="2">
        <f>IF($A6="","",B6*'Öğrenciler'!E6-E6)</f>
      </c>
    </row>
    <row r="7">
      <c r="A7" s="0">
        <f>IF('Öğrenciler'!A7="","",'Öğrenciler'!A7)</f>
      </c>
      <c r="B7" s="4">
        <f>IF($A7="","",'Öğrenciler'!F7)</f>
      </c>
      <c r="C7" s="4">
        <f>IF($A7="","",COUNTIFS('Dersler'!$C$2:$C$1000,$A7,'Dersler'!$E$2:$E$1000,"Yapıldı")+COUNTIFS('Dersler'!$C$2:$C$1000,$A7,'Dersler'!$E$2:$E$1000,"İptal – hak düşer")+COUNTIFS('Dersler'!$C$2:$C$1000,$A7,'Dersler'!$E$2:$E$1000,"Gelmedi"))</f>
      </c>
      <c r="D7" s="4">
        <f>IF($A7="","",B7-C7)</f>
      </c>
      <c r="E7" s="2"/>
      <c r="F7" s="2">
        <f>IF($A7="","",B7*'Öğrenciler'!E7-E7)</f>
      </c>
    </row>
    <row r="8">
      <c r="A8" s="0">
        <f>IF('Öğrenciler'!A8="","",'Öğrenciler'!A8)</f>
      </c>
      <c r="B8" s="4">
        <f>IF($A8="","",'Öğrenciler'!F8)</f>
      </c>
      <c r="C8" s="4">
        <f>IF($A8="","",COUNTIFS('Dersler'!$C$2:$C$1000,$A8,'Dersler'!$E$2:$E$1000,"Yapıldı")+COUNTIFS('Dersler'!$C$2:$C$1000,$A8,'Dersler'!$E$2:$E$1000,"İptal – hak düşer")+COUNTIFS('Dersler'!$C$2:$C$1000,$A8,'Dersler'!$E$2:$E$1000,"Gelmedi"))</f>
      </c>
      <c r="D8" s="4">
        <f>IF($A8="","",B8-C8)</f>
      </c>
      <c r="E8" s="2"/>
      <c r="F8" s="2">
        <f>IF($A8="","",B8*'Öğrenciler'!E8-E8)</f>
      </c>
    </row>
    <row r="9">
      <c r="A9" s="0">
        <f>IF('Öğrenciler'!A9="","",'Öğrenciler'!A9)</f>
      </c>
      <c r="B9" s="4">
        <f>IF($A9="","",'Öğrenciler'!F9)</f>
      </c>
      <c r="C9" s="4">
        <f>IF($A9="","",COUNTIFS('Dersler'!$C$2:$C$1000,$A9,'Dersler'!$E$2:$E$1000,"Yapıldı")+COUNTIFS('Dersler'!$C$2:$C$1000,$A9,'Dersler'!$E$2:$E$1000,"İptal – hak düşer")+COUNTIFS('Dersler'!$C$2:$C$1000,$A9,'Dersler'!$E$2:$E$1000,"Gelmedi"))</f>
      </c>
      <c r="D9" s="4">
        <f>IF($A9="","",B9-C9)</f>
      </c>
      <c r="E9" s="2"/>
      <c r="F9" s="2">
        <f>IF($A9="","",B9*'Öğrenciler'!E9-E9)</f>
      </c>
    </row>
    <row r="10">
      <c r="A10" s="0">
        <f>IF('Öğrenciler'!A10="","",'Öğrenciler'!A10)</f>
      </c>
      <c r="B10" s="4">
        <f>IF($A10="","",'Öğrenciler'!F10)</f>
      </c>
      <c r="C10" s="4">
        <f>IF($A10="","",COUNTIFS('Dersler'!$C$2:$C$1000,$A10,'Dersler'!$E$2:$E$1000,"Yapıldı")+COUNTIFS('Dersler'!$C$2:$C$1000,$A10,'Dersler'!$E$2:$E$1000,"İptal – hak düşer")+COUNTIFS('Dersler'!$C$2:$C$1000,$A10,'Dersler'!$E$2:$E$1000,"Gelmedi"))</f>
      </c>
      <c r="D10" s="4">
        <f>IF($A10="","",B10-C10)</f>
      </c>
      <c r="E10" s="2"/>
      <c r="F10" s="2">
        <f>IF($A10="","",B10*'Öğrenciler'!E10-E10)</f>
      </c>
    </row>
    <row r="11">
      <c r="A11" s="0">
        <f>IF('Öğrenciler'!A11="","",'Öğrenciler'!A11)</f>
      </c>
      <c r="B11" s="4">
        <f>IF($A11="","",'Öğrenciler'!F11)</f>
      </c>
      <c r="C11" s="4">
        <f>IF($A11="","",COUNTIFS('Dersler'!$C$2:$C$1000,$A11,'Dersler'!$E$2:$E$1000,"Yapıldı")+COUNTIFS('Dersler'!$C$2:$C$1000,$A11,'Dersler'!$E$2:$E$1000,"İptal – hak düşer")+COUNTIFS('Dersler'!$C$2:$C$1000,$A11,'Dersler'!$E$2:$E$1000,"Gelmedi"))</f>
      </c>
      <c r="D11" s="4">
        <f>IF($A11="","",B11-C11)</f>
      </c>
      <c r="E11" s="2"/>
      <c r="F11" s="2">
        <f>IF($A11="","",B11*'Öğrenciler'!E11-E11)</f>
      </c>
    </row>
    <row r="12">
      <c r="A12" s="0">
        <f>IF('Öğrenciler'!A12="","",'Öğrenciler'!A12)</f>
      </c>
      <c r="B12" s="4">
        <f>IF($A12="","",'Öğrenciler'!F12)</f>
      </c>
      <c r="C12" s="4">
        <f>IF($A12="","",COUNTIFS('Dersler'!$C$2:$C$1000,$A12,'Dersler'!$E$2:$E$1000,"Yapıldı")+COUNTIFS('Dersler'!$C$2:$C$1000,$A12,'Dersler'!$E$2:$E$1000,"İptal – hak düşer")+COUNTIFS('Dersler'!$C$2:$C$1000,$A12,'Dersler'!$E$2:$E$1000,"Gelmedi"))</f>
      </c>
      <c r="D12" s="4">
        <f>IF($A12="","",B12-C12)</f>
      </c>
      <c r="E12" s="2"/>
      <c r="F12" s="2">
        <f>IF($A12="","",B12*'Öğrenciler'!E12-E12)</f>
      </c>
    </row>
    <row r="13">
      <c r="A13" s="0">
        <f>IF('Öğrenciler'!A13="","",'Öğrenciler'!A13)</f>
      </c>
      <c r="B13" s="4">
        <f>IF($A13="","",'Öğrenciler'!F13)</f>
      </c>
      <c r="C13" s="4">
        <f>IF($A13="","",COUNTIFS('Dersler'!$C$2:$C$1000,$A13,'Dersler'!$E$2:$E$1000,"Yapıldı")+COUNTIFS('Dersler'!$C$2:$C$1000,$A13,'Dersler'!$E$2:$E$1000,"İptal – hak düşer")+COUNTIFS('Dersler'!$C$2:$C$1000,$A13,'Dersler'!$E$2:$E$1000,"Gelmedi"))</f>
      </c>
      <c r="D13" s="4">
        <f>IF($A13="","",B13-C13)</f>
      </c>
      <c r="E13" s="2"/>
      <c r="F13" s="2">
        <f>IF($A13="","",B13*'Öğrenciler'!E13-E13)</f>
      </c>
    </row>
    <row r="14">
      <c r="A14" s="0">
        <f>IF('Öğrenciler'!A14="","",'Öğrenciler'!A14)</f>
      </c>
      <c r="B14" s="4">
        <f>IF($A14="","",'Öğrenciler'!F14)</f>
      </c>
      <c r="C14" s="4">
        <f>IF($A14="","",COUNTIFS('Dersler'!$C$2:$C$1000,$A14,'Dersler'!$E$2:$E$1000,"Yapıldı")+COUNTIFS('Dersler'!$C$2:$C$1000,$A14,'Dersler'!$E$2:$E$1000,"İptal – hak düşer")+COUNTIFS('Dersler'!$C$2:$C$1000,$A14,'Dersler'!$E$2:$E$1000,"Gelmedi"))</f>
      </c>
      <c r="D14" s="4">
        <f>IF($A14="","",B14-C14)</f>
      </c>
      <c r="E14" s="2"/>
      <c r="F14" s="2">
        <f>IF($A14="","",B14*'Öğrenciler'!E14-E14)</f>
      </c>
    </row>
    <row r="15">
      <c r="A15" s="0">
        <f>IF('Öğrenciler'!A15="","",'Öğrenciler'!A15)</f>
      </c>
      <c r="B15" s="4">
        <f>IF($A15="","",'Öğrenciler'!F15)</f>
      </c>
      <c r="C15" s="4">
        <f>IF($A15="","",COUNTIFS('Dersler'!$C$2:$C$1000,$A15,'Dersler'!$E$2:$E$1000,"Yapıldı")+COUNTIFS('Dersler'!$C$2:$C$1000,$A15,'Dersler'!$E$2:$E$1000,"İptal – hak düşer")+COUNTIFS('Dersler'!$C$2:$C$1000,$A15,'Dersler'!$E$2:$E$1000,"Gelmedi"))</f>
      </c>
      <c r="D15" s="4">
        <f>IF($A15="","",B15-C15)</f>
      </c>
      <c r="E15" s="2"/>
      <c r="F15" s="2">
        <f>IF($A15="","",B15*'Öğrenciler'!E15-E15)</f>
      </c>
    </row>
    <row r="16">
      <c r="A16" s="0">
        <f>IF('Öğrenciler'!A16="","",'Öğrenciler'!A16)</f>
      </c>
      <c r="B16" s="4">
        <f>IF($A16="","",'Öğrenciler'!F16)</f>
      </c>
      <c r="C16" s="4">
        <f>IF($A16="","",COUNTIFS('Dersler'!$C$2:$C$1000,$A16,'Dersler'!$E$2:$E$1000,"Yapıldı")+COUNTIFS('Dersler'!$C$2:$C$1000,$A16,'Dersler'!$E$2:$E$1000,"İptal – hak düşer")+COUNTIFS('Dersler'!$C$2:$C$1000,$A16,'Dersler'!$E$2:$E$1000,"Gelmedi"))</f>
      </c>
      <c r="D16" s="4">
        <f>IF($A16="","",B16-C16)</f>
      </c>
      <c r="E16" s="2"/>
      <c r="F16" s="2">
        <f>IF($A16="","",B16*'Öğrenciler'!E16-E16)</f>
      </c>
    </row>
    <row r="17">
      <c r="A17" s="0">
        <f>IF('Öğrenciler'!A17="","",'Öğrenciler'!A17)</f>
      </c>
      <c r="B17" s="4">
        <f>IF($A17="","",'Öğrenciler'!F17)</f>
      </c>
      <c r="C17" s="4">
        <f>IF($A17="","",COUNTIFS('Dersler'!$C$2:$C$1000,$A17,'Dersler'!$E$2:$E$1000,"Yapıldı")+COUNTIFS('Dersler'!$C$2:$C$1000,$A17,'Dersler'!$E$2:$E$1000,"İptal – hak düşer")+COUNTIFS('Dersler'!$C$2:$C$1000,$A17,'Dersler'!$E$2:$E$1000,"Gelmedi"))</f>
      </c>
      <c r="D17" s="4">
        <f>IF($A17="","",B17-C17)</f>
      </c>
      <c r="E17" s="2"/>
      <c r="F17" s="2">
        <f>IF($A17="","",B17*'Öğrenciler'!E17-E17)</f>
      </c>
    </row>
    <row r="18">
      <c r="A18" s="0">
        <f>IF('Öğrenciler'!A18="","",'Öğrenciler'!A18)</f>
      </c>
      <c r="B18" s="4">
        <f>IF($A18="","",'Öğrenciler'!F18)</f>
      </c>
      <c r="C18" s="4">
        <f>IF($A18="","",COUNTIFS('Dersler'!$C$2:$C$1000,$A18,'Dersler'!$E$2:$E$1000,"Yapıldı")+COUNTIFS('Dersler'!$C$2:$C$1000,$A18,'Dersler'!$E$2:$E$1000,"İptal – hak düşer")+COUNTIFS('Dersler'!$C$2:$C$1000,$A18,'Dersler'!$E$2:$E$1000,"Gelmedi"))</f>
      </c>
      <c r="D18" s="4">
        <f>IF($A18="","",B18-C18)</f>
      </c>
      <c r="E18" s="2"/>
      <c r="F18" s="2">
        <f>IF($A18="","",B18*'Öğrenciler'!E18-E18)</f>
      </c>
    </row>
    <row r="19">
      <c r="A19" s="0">
        <f>IF('Öğrenciler'!A19="","",'Öğrenciler'!A19)</f>
      </c>
      <c r="B19" s="4">
        <f>IF($A19="","",'Öğrenciler'!F19)</f>
      </c>
      <c r="C19" s="4">
        <f>IF($A19="","",COUNTIFS('Dersler'!$C$2:$C$1000,$A19,'Dersler'!$E$2:$E$1000,"Yapıldı")+COUNTIFS('Dersler'!$C$2:$C$1000,$A19,'Dersler'!$E$2:$E$1000,"İptal – hak düşer")+COUNTIFS('Dersler'!$C$2:$C$1000,$A19,'Dersler'!$E$2:$E$1000,"Gelmedi"))</f>
      </c>
      <c r="D19" s="4">
        <f>IF($A19="","",B19-C19)</f>
      </c>
      <c r="E19" s="2"/>
      <c r="F19" s="2">
        <f>IF($A19="","",B19*'Öğrenciler'!E19-E19)</f>
      </c>
    </row>
    <row r="20">
      <c r="A20" s="0">
        <f>IF('Öğrenciler'!A20="","",'Öğrenciler'!A20)</f>
      </c>
      <c r="B20" s="4">
        <f>IF($A20="","",'Öğrenciler'!F20)</f>
      </c>
      <c r="C20" s="4">
        <f>IF($A20="","",COUNTIFS('Dersler'!$C$2:$C$1000,$A20,'Dersler'!$E$2:$E$1000,"Yapıldı")+COUNTIFS('Dersler'!$C$2:$C$1000,$A20,'Dersler'!$E$2:$E$1000,"İptal – hak düşer")+COUNTIFS('Dersler'!$C$2:$C$1000,$A20,'Dersler'!$E$2:$E$1000,"Gelmedi"))</f>
      </c>
      <c r="D20" s="4">
        <f>IF($A20="","",B20-C20)</f>
      </c>
      <c r="E20" s="2"/>
      <c r="F20" s="2">
        <f>IF($A20="","",B20*'Öğrenciler'!E20-E20)</f>
      </c>
    </row>
    <row r="21">
      <c r="A21" s="0">
        <f>IF('Öğrenciler'!A21="","",'Öğrenciler'!A21)</f>
      </c>
      <c r="B21" s="4">
        <f>IF($A21="","",'Öğrenciler'!F21)</f>
      </c>
      <c r="C21" s="4">
        <f>IF($A21="","",COUNTIFS('Dersler'!$C$2:$C$1000,$A21,'Dersler'!$E$2:$E$1000,"Yapıldı")+COUNTIFS('Dersler'!$C$2:$C$1000,$A21,'Dersler'!$E$2:$E$1000,"İptal – hak düşer")+COUNTIFS('Dersler'!$C$2:$C$1000,$A21,'Dersler'!$E$2:$E$1000,"Gelmedi"))</f>
      </c>
      <c r="D21" s="4">
        <f>IF($A21="","",B21-C21)</f>
      </c>
      <c r="E21" s="2"/>
      <c r="F21" s="2">
        <f>IF($A21="","",B21*'Öğrenciler'!E21-E21)</f>
      </c>
    </row>
    <row r="22">
      <c r="A22" s="0">
        <f>IF('Öğrenciler'!A22="","",'Öğrenciler'!A22)</f>
      </c>
      <c r="B22" s="4">
        <f>IF($A22="","",'Öğrenciler'!F22)</f>
      </c>
      <c r="C22" s="4">
        <f>IF($A22="","",COUNTIFS('Dersler'!$C$2:$C$1000,$A22,'Dersler'!$E$2:$E$1000,"Yapıldı")+COUNTIFS('Dersler'!$C$2:$C$1000,$A22,'Dersler'!$E$2:$E$1000,"İptal – hak düşer")+COUNTIFS('Dersler'!$C$2:$C$1000,$A22,'Dersler'!$E$2:$E$1000,"Gelmedi"))</f>
      </c>
      <c r="D22" s="4">
        <f>IF($A22="","",B22-C22)</f>
      </c>
      <c r="E22" s="2"/>
      <c r="F22" s="2">
        <f>IF($A22="","",B22*'Öğrenciler'!E22-E22)</f>
      </c>
    </row>
    <row r="23">
      <c r="A23" s="0">
        <f>IF('Öğrenciler'!A23="","",'Öğrenciler'!A23)</f>
      </c>
      <c r="B23" s="4">
        <f>IF($A23="","",'Öğrenciler'!F23)</f>
      </c>
      <c r="C23" s="4">
        <f>IF($A23="","",COUNTIFS('Dersler'!$C$2:$C$1000,$A23,'Dersler'!$E$2:$E$1000,"Yapıldı")+COUNTIFS('Dersler'!$C$2:$C$1000,$A23,'Dersler'!$E$2:$E$1000,"İptal – hak düşer")+COUNTIFS('Dersler'!$C$2:$C$1000,$A23,'Dersler'!$E$2:$E$1000,"Gelmedi"))</f>
      </c>
      <c r="D23" s="4">
        <f>IF($A23="","",B23-C23)</f>
      </c>
      <c r="E23" s="2"/>
      <c r="F23" s="2">
        <f>IF($A23="","",B23*'Öğrenciler'!E23-E23)</f>
      </c>
    </row>
    <row r="24">
      <c r="A24" s="0">
        <f>IF('Öğrenciler'!A24="","",'Öğrenciler'!A24)</f>
      </c>
      <c r="B24" s="4">
        <f>IF($A24="","",'Öğrenciler'!F24)</f>
      </c>
      <c r="C24" s="4">
        <f>IF($A24="","",COUNTIFS('Dersler'!$C$2:$C$1000,$A24,'Dersler'!$E$2:$E$1000,"Yapıldı")+COUNTIFS('Dersler'!$C$2:$C$1000,$A24,'Dersler'!$E$2:$E$1000,"İptal – hak düşer")+COUNTIFS('Dersler'!$C$2:$C$1000,$A24,'Dersler'!$E$2:$E$1000,"Gelmedi"))</f>
      </c>
      <c r="D24" s="4">
        <f>IF($A24="","",B24-C24)</f>
      </c>
      <c r="E24" s="2"/>
      <c r="F24" s="2">
        <f>IF($A24="","",B24*'Öğrenciler'!E24-E24)</f>
      </c>
    </row>
    <row r="25">
      <c r="A25" s="0">
        <f>IF('Öğrenciler'!A25="","",'Öğrenciler'!A25)</f>
      </c>
      <c r="B25" s="4">
        <f>IF($A25="","",'Öğrenciler'!F25)</f>
      </c>
      <c r="C25" s="4">
        <f>IF($A25="","",COUNTIFS('Dersler'!$C$2:$C$1000,$A25,'Dersler'!$E$2:$E$1000,"Yapıldı")+COUNTIFS('Dersler'!$C$2:$C$1000,$A25,'Dersler'!$E$2:$E$1000,"İptal – hak düşer")+COUNTIFS('Dersler'!$C$2:$C$1000,$A25,'Dersler'!$E$2:$E$1000,"Gelmedi"))</f>
      </c>
      <c r="D25" s="4">
        <f>IF($A25="","",B25-C25)</f>
      </c>
      <c r="E25" s="2"/>
      <c r="F25" s="2">
        <f>IF($A25="","",B25*'Öğrenciler'!E25-E25)</f>
      </c>
    </row>
    <row r="26">
      <c r="A26" s="0">
        <f>IF('Öğrenciler'!A26="","",'Öğrenciler'!A26)</f>
      </c>
      <c r="B26" s="4">
        <f>IF($A26="","",'Öğrenciler'!F26)</f>
      </c>
      <c r="C26" s="4">
        <f>IF($A26="","",COUNTIFS('Dersler'!$C$2:$C$1000,$A26,'Dersler'!$E$2:$E$1000,"Yapıldı")+COUNTIFS('Dersler'!$C$2:$C$1000,$A26,'Dersler'!$E$2:$E$1000,"İptal – hak düşer")+COUNTIFS('Dersler'!$C$2:$C$1000,$A26,'Dersler'!$E$2:$E$1000,"Gelmedi"))</f>
      </c>
      <c r="D26" s="4">
        <f>IF($A26="","",B26-C26)</f>
      </c>
      <c r="E26" s="2"/>
      <c r="F26" s="2">
        <f>IF($A26="","",B26*'Öğrenciler'!E26-E26)</f>
      </c>
    </row>
    <row r="27">
      <c r="A27" s="0">
        <f>IF('Öğrenciler'!A27="","",'Öğrenciler'!A27)</f>
      </c>
      <c r="B27" s="4">
        <f>IF($A27="","",'Öğrenciler'!F27)</f>
      </c>
      <c r="C27" s="4">
        <f>IF($A27="","",COUNTIFS('Dersler'!$C$2:$C$1000,$A27,'Dersler'!$E$2:$E$1000,"Yapıldı")+COUNTIFS('Dersler'!$C$2:$C$1000,$A27,'Dersler'!$E$2:$E$1000,"İptal – hak düşer")+COUNTIFS('Dersler'!$C$2:$C$1000,$A27,'Dersler'!$E$2:$E$1000,"Gelmedi"))</f>
      </c>
      <c r="D27" s="4">
        <f>IF($A27="","",B27-C27)</f>
      </c>
      <c r="E27" s="2"/>
      <c r="F27" s="2">
        <f>IF($A27="","",B27*'Öğrenciler'!E27-E27)</f>
      </c>
    </row>
    <row r="28">
      <c r="A28" s="0">
        <f>IF('Öğrenciler'!A28="","",'Öğrenciler'!A28)</f>
      </c>
      <c r="B28" s="4">
        <f>IF($A28="","",'Öğrenciler'!F28)</f>
      </c>
      <c r="C28" s="4">
        <f>IF($A28="","",COUNTIFS('Dersler'!$C$2:$C$1000,$A28,'Dersler'!$E$2:$E$1000,"Yapıldı")+COUNTIFS('Dersler'!$C$2:$C$1000,$A28,'Dersler'!$E$2:$E$1000,"İptal – hak düşer")+COUNTIFS('Dersler'!$C$2:$C$1000,$A28,'Dersler'!$E$2:$E$1000,"Gelmedi"))</f>
      </c>
      <c r="D28" s="4">
        <f>IF($A28="","",B28-C28)</f>
      </c>
      <c r="E28" s="2"/>
      <c r="F28" s="2">
        <f>IF($A28="","",B28*'Öğrenciler'!E28-E28)</f>
      </c>
    </row>
    <row r="29">
      <c r="A29" s="0">
        <f>IF('Öğrenciler'!A29="","",'Öğrenciler'!A29)</f>
      </c>
      <c r="B29" s="4">
        <f>IF($A29="","",'Öğrenciler'!F29)</f>
      </c>
      <c r="C29" s="4">
        <f>IF($A29="","",COUNTIFS('Dersler'!$C$2:$C$1000,$A29,'Dersler'!$E$2:$E$1000,"Yapıldı")+COUNTIFS('Dersler'!$C$2:$C$1000,$A29,'Dersler'!$E$2:$E$1000,"İptal – hak düşer")+COUNTIFS('Dersler'!$C$2:$C$1000,$A29,'Dersler'!$E$2:$E$1000,"Gelmedi"))</f>
      </c>
      <c r="D29" s="4">
        <f>IF($A29="","",B29-C29)</f>
      </c>
      <c r="E29" s="2"/>
      <c r="F29" s="2">
        <f>IF($A29="","",B29*'Öğrenciler'!E29-E29)</f>
      </c>
    </row>
    <row r="30">
      <c r="A30" s="0">
        <f>IF('Öğrenciler'!A30="","",'Öğrenciler'!A30)</f>
      </c>
      <c r="B30" s="4">
        <f>IF($A30="","",'Öğrenciler'!F30)</f>
      </c>
      <c r="C30" s="4">
        <f>IF($A30="","",COUNTIFS('Dersler'!$C$2:$C$1000,$A30,'Dersler'!$E$2:$E$1000,"Yapıldı")+COUNTIFS('Dersler'!$C$2:$C$1000,$A30,'Dersler'!$E$2:$E$1000,"İptal – hak düşer")+COUNTIFS('Dersler'!$C$2:$C$1000,$A30,'Dersler'!$E$2:$E$1000,"Gelmedi"))</f>
      </c>
      <c r="D30" s="4">
        <f>IF($A30="","",B30-C30)</f>
      </c>
      <c r="E30" s="2"/>
      <c r="F30" s="2">
        <f>IF($A30="","",B30*'Öğrenciler'!E30-E30)</f>
      </c>
    </row>
    <row r="31">
      <c r="A31" s="0">
        <f>IF('Öğrenciler'!A31="","",'Öğrenciler'!A31)</f>
      </c>
      <c r="B31" s="4">
        <f>IF($A31="","",'Öğrenciler'!F31)</f>
      </c>
      <c r="C31" s="4">
        <f>IF($A31="","",COUNTIFS('Dersler'!$C$2:$C$1000,$A31,'Dersler'!$E$2:$E$1000,"Yapıldı")+COUNTIFS('Dersler'!$C$2:$C$1000,$A31,'Dersler'!$E$2:$E$1000,"İptal – hak düşer")+COUNTIFS('Dersler'!$C$2:$C$1000,$A31,'Dersler'!$E$2:$E$1000,"Gelmedi"))</f>
      </c>
      <c r="D31" s="4">
        <f>IF($A31="","",B31-C31)</f>
      </c>
      <c r="E31" s="2"/>
      <c r="F31" s="2">
        <f>IF($A31="","",B31*'Öğrenciler'!E31-E31)</f>
      </c>
    </row>
  </sheetData>
</worksheet>
</file>